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dmordentowncouncil.sharepoint.com/sites/General/Shared Documents/Admin and Finance/Grounds Maintainance/GM Tender reduced/"/>
    </mc:Choice>
  </mc:AlternateContent>
  <xr:revisionPtr revIDLastSave="570" documentId="8_{F44F0517-271F-417F-BF18-4810AAF3739A}" xr6:coauthVersionLast="47" xr6:coauthVersionMax="47" xr10:uidLastSave="{E357A3B8-37E4-47EA-82AF-29E6B50FE48C}"/>
  <bookViews>
    <workbookView xWindow="-120" yWindow="-120" windowWidth="29040" windowHeight="15720" xr2:uid="{2CBF49A9-529D-4EB8-9D66-DE535569DAE8}"/>
  </bookViews>
  <sheets>
    <sheet name="Monthly Contract tasks" sheetId="1" r:id="rId1"/>
    <sheet name="Schedule of works" sheetId="4" r:id="rId2"/>
    <sheet name="Totals " sheetId="2" r:id="rId3"/>
    <sheet name="Ad Hoc Task Costs" sheetId="3" r:id="rId4"/>
  </sheets>
  <definedNames>
    <definedName name="_xlnm.Print_Area" localSheetId="0">'Monthly Contract tasks'!$A:$E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75" i="1"/>
  <c r="E65" i="1"/>
  <c r="E66" i="1"/>
  <c r="E61" i="1"/>
  <c r="E60" i="1"/>
  <c r="E55" i="1"/>
  <c r="E56" i="1"/>
  <c r="E49" i="1"/>
  <c r="E50" i="1"/>
  <c r="E44" i="1"/>
  <c r="E45" i="1"/>
  <c r="E32" i="1"/>
  <c r="E33" i="1"/>
  <c r="E34" i="1"/>
  <c r="E38" i="1"/>
  <c r="E39" i="1"/>
  <c r="E40" i="1"/>
  <c r="E11" i="1"/>
  <c r="E12" i="1"/>
  <c r="E16" i="1"/>
  <c r="E20" i="1"/>
  <c r="E24" i="1"/>
  <c r="E25" i="1"/>
  <c r="E5" i="1"/>
  <c r="E76" i="1" l="1"/>
  <c r="C9" i="2" s="1"/>
  <c r="E67" i="1"/>
  <c r="C8" i="2" s="1"/>
  <c r="E62" i="1"/>
  <c r="C7" i="2" s="1"/>
  <c r="E57" i="1"/>
  <c r="C6" i="2" s="1"/>
  <c r="E31" i="1"/>
  <c r="E30" i="1"/>
  <c r="E51" i="1"/>
  <c r="E52" i="1" s="1"/>
  <c r="C5" i="2" s="1"/>
  <c r="E29" i="1"/>
  <c r="E10" i="1"/>
  <c r="E9" i="1"/>
  <c r="E4" i="1"/>
  <c r="E46" i="1" l="1"/>
  <c r="C4" i="2" s="1"/>
  <c r="E26" i="1"/>
  <c r="C3" i="2" s="1"/>
  <c r="C11" i="2" l="1"/>
</calcChain>
</file>

<file path=xl/sharedStrings.xml><?xml version="1.0" encoding="utf-8"?>
<sst xmlns="http://schemas.openxmlformats.org/spreadsheetml/2006/main" count="493" uniqueCount="117">
  <si>
    <t>Lobb Mill Picnic site and car park</t>
  </si>
  <si>
    <t>General Site Cleanliness &amp; Safety</t>
  </si>
  <si>
    <t>Task</t>
  </si>
  <si>
    <t>Inspect for vandalism/graffiti</t>
  </si>
  <si>
    <t>Monthly</t>
  </si>
  <si>
    <t>Grounds Maintenance</t>
  </si>
  <si>
    <t>Weeding and edging</t>
  </si>
  <si>
    <t>Leaf clearing</t>
  </si>
  <si>
    <t>Shrub pruning</t>
  </si>
  <si>
    <t>Picnic &amp; Seating Area Maintenance</t>
  </si>
  <si>
    <t>Car Park Maintenance</t>
  </si>
  <si>
    <t>Surface inspection (potholes, cracks)</t>
  </si>
  <si>
    <t>Seasonal/Annual Tasks</t>
  </si>
  <si>
    <t>Power washing surfaces</t>
  </si>
  <si>
    <t>Twice a year (spring &amp; autumn)</t>
  </si>
  <si>
    <t>Paint touch-ups (signs, bins, benches)</t>
  </si>
  <si>
    <t>Patmos Garden Maintenance Tasks</t>
  </si>
  <si>
    <t>Deadheading flowers</t>
  </si>
  <si>
    <t>Pest and disease inspection</t>
  </si>
  <si>
    <t>Memorial-Specific Tasks</t>
  </si>
  <si>
    <t>Planting seasonal flowers</t>
  </si>
  <si>
    <t>General Grounds Upkeep</t>
  </si>
  <si>
    <t>Fence/gate maintenance</t>
  </si>
  <si>
    <t>Mulching beds</t>
  </si>
  <si>
    <t>Power washing hard surfaces</t>
  </si>
  <si>
    <t>Vale Land and Community Garden</t>
  </si>
  <si>
    <t>Drain Check</t>
  </si>
  <si>
    <t>Path maintenance</t>
  </si>
  <si>
    <t xml:space="preserve">Wheels Park </t>
  </si>
  <si>
    <t>Concreate repairs</t>
  </si>
  <si>
    <t>Graffiti Cleaning</t>
  </si>
  <si>
    <t>Shelter maintenance</t>
  </si>
  <si>
    <t>Bandstand</t>
  </si>
  <si>
    <t>Gutter Cleaning</t>
  </si>
  <si>
    <t>External cleaning</t>
  </si>
  <si>
    <t>Pavillion and surrounding area</t>
  </si>
  <si>
    <t>Pavement repairs</t>
  </si>
  <si>
    <t>Window Cleaning</t>
  </si>
  <si>
    <t>Bench Maintenance Schedule</t>
  </si>
  <si>
    <t>Routine Maintenance (Year-Round)</t>
  </si>
  <si>
    <t>Frequency</t>
  </si>
  <si>
    <t>Preventative &amp; Material-Specific Maintenance</t>
  </si>
  <si>
    <t>Full bench replacement</t>
  </si>
  <si>
    <t xml:space="preserve">Annual number of visits </t>
  </si>
  <si>
    <t>Cost visit</t>
  </si>
  <si>
    <t xml:space="preserve">Lobb Mill Total </t>
  </si>
  <si>
    <t xml:space="preserve">Patmos Total </t>
  </si>
  <si>
    <t xml:space="preserve">Lobb Mill </t>
  </si>
  <si>
    <t>Patmos</t>
  </si>
  <si>
    <t>Summary of Totals</t>
  </si>
  <si>
    <t>Vale Land</t>
  </si>
  <si>
    <t>Wheels Park</t>
  </si>
  <si>
    <t xml:space="preserve">Bandstand </t>
  </si>
  <si>
    <t xml:space="preserve">Wheels Park Total </t>
  </si>
  <si>
    <t>Vale Land Total</t>
  </si>
  <si>
    <t xml:space="preserve">Bandstand Total </t>
  </si>
  <si>
    <t>Pavilion and Surrounding area</t>
  </si>
  <si>
    <t xml:space="preserve">Pavilion and Surrounding area Total </t>
  </si>
  <si>
    <t>Bench Totals</t>
  </si>
  <si>
    <t xml:space="preserve">Contract Total </t>
  </si>
  <si>
    <t>Bench Maintenance</t>
  </si>
  <si>
    <t xml:space="preserve">Annual Cost </t>
  </si>
  <si>
    <t>Annually</t>
  </si>
  <si>
    <t>Cost hour</t>
  </si>
  <si>
    <t>Annual Bench Audit (up to 125 benches)</t>
  </si>
  <si>
    <t>Twice a year</t>
  </si>
  <si>
    <t xml:space="preserve">Clean and inspect picnic tables/benches for damage </t>
  </si>
  <si>
    <t xml:space="preserve">Litter picking and waste removal </t>
  </si>
  <si>
    <t xml:space="preserve">Leaf and debris clearing including pathways </t>
  </si>
  <si>
    <t>Memorials cleaning</t>
  </si>
  <si>
    <t>Broken glass/sharp objects removal</t>
  </si>
  <si>
    <t>Ad hoc - As Required</t>
  </si>
  <si>
    <t xml:space="preserve">Annual Schedule of works </t>
  </si>
  <si>
    <t xml:space="preserve">January </t>
  </si>
  <si>
    <t xml:space="preserve">Location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</si>
  <si>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</si>
  <si>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</si>
  <si>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</si>
  <si>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</si>
  <si>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</si>
  <si>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</si>
  <si>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</si>
  <si>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</si>
  <si>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</si>
  <si>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</si>
  <si>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</si>
  <si>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Litter Pick and waste removal </t>
  </si>
  <si>
    <t>Inspection for vandalism &amp; Graffiti</t>
  </si>
  <si>
    <t>Cut Grasss</t>
  </si>
  <si>
    <t xml:space="preserve">Weeding and edging </t>
  </si>
  <si>
    <t xml:space="preserve">Leaf Clearing </t>
  </si>
  <si>
    <t xml:space="preserve">Shurb Pruning </t>
  </si>
  <si>
    <t xml:space="preserve">Clean/ inspect Picnic tables/benches for damage </t>
  </si>
  <si>
    <t>Car park surface inspection</t>
  </si>
  <si>
    <t xml:space="preserve">Patmos Gardens </t>
  </si>
  <si>
    <t>Cut Grass</t>
  </si>
  <si>
    <t>Deadhead flowers</t>
  </si>
  <si>
    <t xml:space="preserve">Hedge pruning </t>
  </si>
  <si>
    <t xml:space="preserve">Patmos Garden </t>
  </si>
  <si>
    <t>Memorials Cleaned</t>
  </si>
  <si>
    <t>Mulch beds</t>
  </si>
  <si>
    <t>Patmos Gardens</t>
  </si>
  <si>
    <t>Power wash hard surfaces</t>
  </si>
  <si>
    <t xml:space="preserve">Vale </t>
  </si>
  <si>
    <t>Vale</t>
  </si>
  <si>
    <t xml:space="preserve">Wheelspark </t>
  </si>
  <si>
    <t xml:space="preserve">Gutter Cleaning </t>
  </si>
  <si>
    <t xml:space="preserve">External Cleaning </t>
  </si>
  <si>
    <t xml:space="preserve">Pavilion </t>
  </si>
  <si>
    <t xml:space="preserve">Annual Bench Audit </t>
  </si>
  <si>
    <t xml:space="preserve">Todmorden </t>
  </si>
  <si>
    <t>Every other month</t>
  </si>
  <si>
    <t>6 times a year</t>
  </si>
  <si>
    <t>Hedge Pruning</t>
  </si>
  <si>
    <t>Twice</t>
  </si>
  <si>
    <t>Refurb Benches</t>
  </si>
  <si>
    <t>25 Benches a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</si>
</sst>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u/>
      <sz val="16"/>
      <color theme="1"/>
      <name val="Aptos"/>
      <family val="2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sz val="12"/>
      <color rgb="FF000000"/>
      <name val="Aptos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0" xfId="0" applyFont="1"/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5" fontId="6" fillId="0" borderId="0" xfId="0" applyNumberFormat="1" applyFont="1"/>
    <xf numFmtId="0" fontId="9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47CB-2AAE-4733-B84C-95BF54915006}">
  <sheetPr>
    <pageSetUpPr fitToPage="1"/>
  </sheetPr>
  <dimension ref="A1:E78"/>
  <sheetViews>
    <sheetView tabSelected="1" topLeftCell="A8" workbookViewId="0">
      <selection activeCell="G18" sqref="G18"/>
    </sheetView>
  </sheetViews>
  <sheetFormatPr defaultRowHeight="15.75" x14ac:dyDescent="0.25"/>
  <cols>
    <col min="1" max="1" width="56" style="32" customWidth="1"/>
    <col min="2" max="2" width="23.28515625" style="23" customWidth="1"/>
    <col min="3" max="3" width="23" style="9" customWidth="1"/>
    <col min="4" max="4" width="15.42578125" style="11" customWidth="1"/>
    <col min="5" max="5" width="14.7109375" style="2" customWidth="1"/>
  </cols>
  <sheetData>
    <row r="1" spans="1:5" ht="21" x14ac:dyDescent="0.25">
      <c r="A1" s="46" t="s">
        <v>0</v>
      </c>
      <c r="B1" s="46"/>
      <c r="C1" s="46"/>
      <c r="D1" s="46"/>
      <c r="E1" s="46"/>
    </row>
    <row r="2" spans="1:5" x14ac:dyDescent="0.25">
      <c r="A2" s="26" t="s">
        <v>1</v>
      </c>
    </row>
    <row r="3" spans="1:5" ht="31.5" x14ac:dyDescent="0.25">
      <c r="A3" s="27" t="s">
        <v>2</v>
      </c>
      <c r="B3" s="3" t="s">
        <v>40</v>
      </c>
      <c r="C3" s="3" t="s">
        <v>43</v>
      </c>
      <c r="D3" s="12" t="s">
        <v>44</v>
      </c>
      <c r="E3" s="4" t="s">
        <v>61</v>
      </c>
    </row>
    <row r="4" spans="1:5" x14ac:dyDescent="0.25">
      <c r="A4" s="25" t="s">
        <v>67</v>
      </c>
      <c r="B4" s="7" t="s">
        <v>4</v>
      </c>
      <c r="C4" s="10">
        <v>12</v>
      </c>
      <c r="D4" s="13"/>
      <c r="E4" s="5">
        <f>C4*D4</f>
        <v>0</v>
      </c>
    </row>
    <row r="5" spans="1:5" x14ac:dyDescent="0.25">
      <c r="A5" s="25" t="s">
        <v>3</v>
      </c>
      <c r="B5" s="7" t="s">
        <v>4</v>
      </c>
      <c r="C5" s="10">
        <v>12</v>
      </c>
      <c r="D5" s="13"/>
      <c r="E5" s="5">
        <f t="shared" ref="E5" si="0">C5*D5</f>
        <v>0</v>
      </c>
    </row>
    <row r="7" spans="1:5" x14ac:dyDescent="0.25">
      <c r="A7" s="26" t="s">
        <v>5</v>
      </c>
    </row>
    <row r="8" spans="1:5" x14ac:dyDescent="0.25">
      <c r="A8" s="27" t="s">
        <v>2</v>
      </c>
      <c r="B8" s="3" t="s">
        <v>40</v>
      </c>
      <c r="C8" s="10"/>
      <c r="D8" s="13"/>
      <c r="E8" s="5"/>
    </row>
    <row r="9" spans="1:5" ht="20.25" customHeight="1" x14ac:dyDescent="0.25">
      <c r="A9" s="25" t="s">
        <v>95</v>
      </c>
      <c r="B9" s="24" t="s">
        <v>4</v>
      </c>
      <c r="C9" s="10">
        <v>12</v>
      </c>
      <c r="D9" s="13"/>
      <c r="E9" s="5">
        <f>C9*D9</f>
        <v>0</v>
      </c>
    </row>
    <row r="10" spans="1:5" ht="18.75" customHeight="1" x14ac:dyDescent="0.25">
      <c r="A10" s="25" t="s">
        <v>6</v>
      </c>
      <c r="B10" s="24" t="s">
        <v>111</v>
      </c>
      <c r="C10" s="10">
        <v>6</v>
      </c>
      <c r="D10" s="13"/>
      <c r="E10" s="5">
        <f t="shared" ref="E10:E25" si="1">C10*D10</f>
        <v>0</v>
      </c>
    </row>
    <row r="11" spans="1:5" x14ac:dyDescent="0.25">
      <c r="A11" s="25" t="s">
        <v>7</v>
      </c>
      <c r="B11" s="7" t="s">
        <v>4</v>
      </c>
      <c r="C11" s="10">
        <v>12</v>
      </c>
      <c r="D11" s="13"/>
      <c r="E11" s="5">
        <f t="shared" si="1"/>
        <v>0</v>
      </c>
    </row>
    <row r="12" spans="1:5" x14ac:dyDescent="0.25">
      <c r="A12" s="25" t="s">
        <v>8</v>
      </c>
      <c r="B12" s="7" t="s">
        <v>62</v>
      </c>
      <c r="C12" s="10">
        <v>1</v>
      </c>
      <c r="D12" s="13"/>
      <c r="E12" s="5">
        <f t="shared" si="1"/>
        <v>0</v>
      </c>
    </row>
    <row r="14" spans="1:5" x14ac:dyDescent="0.25">
      <c r="A14" s="26" t="s">
        <v>9</v>
      </c>
    </row>
    <row r="15" spans="1:5" x14ac:dyDescent="0.25">
      <c r="A15" s="27" t="s">
        <v>2</v>
      </c>
      <c r="B15" s="3" t="s">
        <v>40</v>
      </c>
      <c r="C15" s="10"/>
      <c r="D15" s="13"/>
      <c r="E15" s="5"/>
    </row>
    <row r="16" spans="1:5" x14ac:dyDescent="0.25">
      <c r="A16" s="25" t="s">
        <v>66</v>
      </c>
      <c r="B16" s="7" t="s">
        <v>4</v>
      </c>
      <c r="C16" s="10">
        <v>12</v>
      </c>
      <c r="D16" s="13"/>
      <c r="E16" s="5">
        <f t="shared" si="1"/>
        <v>0</v>
      </c>
    </row>
    <row r="18" spans="1:5" x14ac:dyDescent="0.25">
      <c r="A18" s="26" t="s">
        <v>10</v>
      </c>
    </row>
    <row r="19" spans="1:5" x14ac:dyDescent="0.25">
      <c r="A19" s="27" t="s">
        <v>2</v>
      </c>
      <c r="B19" s="3" t="s">
        <v>40</v>
      </c>
      <c r="C19" s="10"/>
      <c r="D19" s="13"/>
      <c r="E19" s="5"/>
    </row>
    <row r="20" spans="1:5" x14ac:dyDescent="0.25">
      <c r="A20" s="25" t="s">
        <v>11</v>
      </c>
      <c r="B20" s="7" t="s">
        <v>4</v>
      </c>
      <c r="C20" s="10">
        <v>12</v>
      </c>
      <c r="D20" s="13"/>
      <c r="E20" s="5">
        <f t="shared" si="1"/>
        <v>0</v>
      </c>
    </row>
    <row r="23" spans="1:5" x14ac:dyDescent="0.25">
      <c r="A23" s="26" t="s">
        <v>12</v>
      </c>
    </row>
    <row r="24" spans="1:5" x14ac:dyDescent="0.25">
      <c r="A24" s="27" t="s">
        <v>2</v>
      </c>
      <c r="B24" s="3" t="s">
        <v>40</v>
      </c>
      <c r="C24" s="10"/>
      <c r="D24" s="13"/>
      <c r="E24" s="5">
        <f t="shared" si="1"/>
        <v>0</v>
      </c>
    </row>
    <row r="25" spans="1:5" x14ac:dyDescent="0.25">
      <c r="A25" s="25" t="s">
        <v>13</v>
      </c>
      <c r="B25" s="7" t="s">
        <v>62</v>
      </c>
      <c r="C25" s="10">
        <v>1</v>
      </c>
      <c r="D25" s="13"/>
      <c r="E25" s="5">
        <f t="shared" si="1"/>
        <v>0</v>
      </c>
    </row>
    <row r="26" spans="1:5" ht="21" x14ac:dyDescent="0.25">
      <c r="A26" s="28"/>
      <c r="C26" s="47" t="s">
        <v>45</v>
      </c>
      <c r="D26" s="47"/>
      <c r="E26" s="6">
        <f>SUM(E4:E25)</f>
        <v>0</v>
      </c>
    </row>
    <row r="27" spans="1:5" ht="21" x14ac:dyDescent="0.25">
      <c r="A27" s="46" t="s">
        <v>16</v>
      </c>
      <c r="B27" s="46"/>
      <c r="C27" s="46"/>
      <c r="D27" s="46"/>
      <c r="E27" s="46"/>
    </row>
    <row r="28" spans="1:5" x14ac:dyDescent="0.25">
      <c r="A28" s="27" t="s">
        <v>2</v>
      </c>
      <c r="B28" s="3" t="s">
        <v>40</v>
      </c>
      <c r="C28" s="10"/>
      <c r="D28" s="13"/>
      <c r="E28" s="5"/>
    </row>
    <row r="29" spans="1:5" ht="18.75" customHeight="1" x14ac:dyDescent="0.25">
      <c r="A29" s="25" t="s">
        <v>95</v>
      </c>
      <c r="B29" s="24" t="s">
        <v>4</v>
      </c>
      <c r="C29" s="10">
        <v>12</v>
      </c>
      <c r="D29" s="13"/>
      <c r="E29" s="5">
        <f>C29*D29</f>
        <v>0</v>
      </c>
    </row>
    <row r="30" spans="1:5" x14ac:dyDescent="0.25">
      <c r="A30" s="25" t="s">
        <v>6</v>
      </c>
      <c r="B30" s="24" t="s">
        <v>4</v>
      </c>
      <c r="C30" s="10">
        <v>12</v>
      </c>
      <c r="D30" s="13"/>
      <c r="E30" s="5">
        <f t="shared" ref="E30:E40" si="2">C30*D30</f>
        <v>0</v>
      </c>
    </row>
    <row r="31" spans="1:5" x14ac:dyDescent="0.25">
      <c r="A31" s="25" t="s">
        <v>17</v>
      </c>
      <c r="B31" s="7" t="s">
        <v>112</v>
      </c>
      <c r="C31" s="10">
        <v>6</v>
      </c>
      <c r="D31" s="13"/>
      <c r="E31" s="5">
        <f t="shared" si="2"/>
        <v>0</v>
      </c>
    </row>
    <row r="32" spans="1:5" ht="18" customHeight="1" x14ac:dyDescent="0.25">
      <c r="A32" s="25" t="s">
        <v>113</v>
      </c>
      <c r="B32" s="7" t="s">
        <v>114</v>
      </c>
      <c r="C32" s="10">
        <v>2</v>
      </c>
      <c r="D32" s="13"/>
      <c r="E32" s="5">
        <f t="shared" si="2"/>
        <v>0</v>
      </c>
    </row>
    <row r="33" spans="1:5" x14ac:dyDescent="0.25">
      <c r="A33" s="25" t="s">
        <v>68</v>
      </c>
      <c r="B33" s="24" t="s">
        <v>4</v>
      </c>
      <c r="C33" s="10">
        <v>12</v>
      </c>
      <c r="D33" s="13"/>
      <c r="E33" s="5">
        <f t="shared" si="2"/>
        <v>0</v>
      </c>
    </row>
    <row r="34" spans="1:5" x14ac:dyDescent="0.25">
      <c r="A34" s="25" t="s">
        <v>67</v>
      </c>
      <c r="B34" s="24" t="s">
        <v>4</v>
      </c>
      <c r="C34" s="10">
        <v>12</v>
      </c>
      <c r="D34" s="13"/>
      <c r="E34" s="5">
        <f t="shared" si="2"/>
        <v>0</v>
      </c>
    </row>
    <row r="37" spans="1:5" x14ac:dyDescent="0.25">
      <c r="A37" s="26" t="s">
        <v>19</v>
      </c>
    </row>
    <row r="38" spans="1:5" x14ac:dyDescent="0.25">
      <c r="A38" s="27" t="s">
        <v>2</v>
      </c>
      <c r="B38" s="3" t="s">
        <v>40</v>
      </c>
      <c r="C38" s="10"/>
      <c r="D38" s="13"/>
      <c r="E38" s="5">
        <f t="shared" si="2"/>
        <v>0</v>
      </c>
    </row>
    <row r="39" spans="1:5" x14ac:dyDescent="0.25">
      <c r="A39" s="25" t="s">
        <v>69</v>
      </c>
      <c r="B39" s="7" t="s">
        <v>62</v>
      </c>
      <c r="C39" s="10">
        <v>1</v>
      </c>
      <c r="D39" s="13"/>
      <c r="E39" s="5">
        <f t="shared" si="2"/>
        <v>0</v>
      </c>
    </row>
    <row r="40" spans="1:5" x14ac:dyDescent="0.25">
      <c r="A40" s="25" t="s">
        <v>20</v>
      </c>
      <c r="B40" s="7" t="s">
        <v>65</v>
      </c>
      <c r="C40" s="10">
        <v>2</v>
      </c>
      <c r="D40" s="13"/>
      <c r="E40" s="5">
        <f t="shared" si="2"/>
        <v>0</v>
      </c>
    </row>
    <row r="42" spans="1:5" x14ac:dyDescent="0.25">
      <c r="A42" s="26" t="s">
        <v>21</v>
      </c>
    </row>
    <row r="43" spans="1:5" x14ac:dyDescent="0.25">
      <c r="A43" s="27" t="s">
        <v>2</v>
      </c>
      <c r="B43" s="3" t="s">
        <v>40</v>
      </c>
      <c r="C43" s="10"/>
      <c r="D43" s="13"/>
      <c r="E43" s="5"/>
    </row>
    <row r="44" spans="1:5" x14ac:dyDescent="0.25">
      <c r="A44" s="25" t="s">
        <v>23</v>
      </c>
      <c r="B44" s="7" t="s">
        <v>62</v>
      </c>
      <c r="C44" s="10">
        <v>1</v>
      </c>
      <c r="D44" s="13"/>
      <c r="E44" s="5">
        <f t="shared" ref="E44:E45" si="3">C44*D44</f>
        <v>0</v>
      </c>
    </row>
    <row r="45" spans="1:5" x14ac:dyDescent="0.25">
      <c r="A45" s="25" t="s">
        <v>24</v>
      </c>
      <c r="B45" s="7" t="s">
        <v>62</v>
      </c>
      <c r="C45" s="10">
        <v>1</v>
      </c>
      <c r="D45" s="13"/>
      <c r="E45" s="5">
        <f t="shared" si="3"/>
        <v>0</v>
      </c>
    </row>
    <row r="46" spans="1:5" x14ac:dyDescent="0.25">
      <c r="A46" s="29"/>
      <c r="C46" s="45" t="s">
        <v>46</v>
      </c>
      <c r="D46" s="45"/>
      <c r="E46" s="6">
        <f>SUM(E28:E45)</f>
        <v>0</v>
      </c>
    </row>
    <row r="47" spans="1:5" ht="21" x14ac:dyDescent="0.25">
      <c r="A47" s="46" t="s">
        <v>25</v>
      </c>
      <c r="B47" s="46"/>
      <c r="C47" s="46"/>
      <c r="D47" s="46"/>
      <c r="E47" s="46"/>
    </row>
    <row r="48" spans="1:5" x14ac:dyDescent="0.25">
      <c r="A48" s="27" t="s">
        <v>2</v>
      </c>
      <c r="B48" s="3" t="s">
        <v>40</v>
      </c>
      <c r="C48" s="10"/>
      <c r="D48" s="13"/>
      <c r="E48" s="5"/>
    </row>
    <row r="49" spans="1:5" x14ac:dyDescent="0.25">
      <c r="A49" s="25" t="s">
        <v>26</v>
      </c>
      <c r="B49" s="7" t="s">
        <v>4</v>
      </c>
      <c r="C49" s="10">
        <v>12</v>
      </c>
      <c r="D49" s="13"/>
      <c r="E49" s="5">
        <f t="shared" ref="E49:E51" si="4">C49*D49</f>
        <v>0</v>
      </c>
    </row>
    <row r="50" spans="1:5" x14ac:dyDescent="0.25">
      <c r="A50" s="25" t="s">
        <v>13</v>
      </c>
      <c r="B50" s="7" t="s">
        <v>62</v>
      </c>
      <c r="C50" s="10">
        <v>1</v>
      </c>
      <c r="D50" s="13"/>
      <c r="E50" s="5">
        <f t="shared" si="4"/>
        <v>0</v>
      </c>
    </row>
    <row r="51" spans="1:5" ht="16.5" customHeight="1" x14ac:dyDescent="0.25">
      <c r="A51" s="25" t="s">
        <v>95</v>
      </c>
      <c r="B51" s="7" t="s">
        <v>4</v>
      </c>
      <c r="C51" s="10">
        <v>12</v>
      </c>
      <c r="D51" s="13"/>
      <c r="E51" s="5">
        <f t="shared" si="4"/>
        <v>0</v>
      </c>
    </row>
    <row r="52" spans="1:5" ht="18.75" x14ac:dyDescent="0.25">
      <c r="A52" s="30"/>
      <c r="C52" s="45" t="s">
        <v>54</v>
      </c>
      <c r="D52" s="45"/>
      <c r="E52" s="6">
        <f>SUM(E49:E51)</f>
        <v>0</v>
      </c>
    </row>
    <row r="53" spans="1:5" ht="21" x14ac:dyDescent="0.25">
      <c r="A53" s="46" t="s">
        <v>28</v>
      </c>
      <c r="B53" s="46"/>
      <c r="C53" s="46"/>
      <c r="D53" s="46"/>
      <c r="E53" s="46"/>
    </row>
    <row r="54" spans="1:5" x14ac:dyDescent="0.25">
      <c r="A54" s="27" t="s">
        <v>2</v>
      </c>
      <c r="B54" s="3" t="s">
        <v>40</v>
      </c>
      <c r="C54" s="10"/>
      <c r="D54" s="13"/>
      <c r="E54" s="5"/>
    </row>
    <row r="55" spans="1:5" x14ac:dyDescent="0.25">
      <c r="A55" s="25" t="s">
        <v>26</v>
      </c>
      <c r="B55" s="7" t="s">
        <v>4</v>
      </c>
      <c r="C55" s="10">
        <v>12</v>
      </c>
      <c r="D55" s="13"/>
      <c r="E55" s="5">
        <f>C55*D55</f>
        <v>0</v>
      </c>
    </row>
    <row r="56" spans="1:5" x14ac:dyDescent="0.25">
      <c r="A56" s="25" t="s">
        <v>13</v>
      </c>
      <c r="B56" s="7" t="s">
        <v>62</v>
      </c>
      <c r="C56" s="10">
        <v>1</v>
      </c>
      <c r="D56" s="13"/>
      <c r="E56" s="5">
        <f t="shared" ref="E56" si="5">C56*D56</f>
        <v>0</v>
      </c>
    </row>
    <row r="57" spans="1:5" x14ac:dyDescent="0.25">
      <c r="A57" s="26"/>
      <c r="C57" s="45" t="s">
        <v>53</v>
      </c>
      <c r="D57" s="45"/>
      <c r="E57" s="6">
        <f>SUM(E55:E56)</f>
        <v>0</v>
      </c>
    </row>
    <row r="58" spans="1:5" ht="21" x14ac:dyDescent="0.25">
      <c r="A58" s="46" t="s">
        <v>32</v>
      </c>
      <c r="B58" s="46"/>
      <c r="C58" s="46"/>
      <c r="D58" s="46"/>
      <c r="E58" s="46"/>
    </row>
    <row r="59" spans="1:5" x14ac:dyDescent="0.25">
      <c r="A59" s="27" t="s">
        <v>2</v>
      </c>
      <c r="B59" s="3" t="s">
        <v>40</v>
      </c>
      <c r="C59" s="10"/>
      <c r="D59" s="13"/>
      <c r="E59" s="5"/>
    </row>
    <row r="60" spans="1:5" x14ac:dyDescent="0.25">
      <c r="A60" s="25" t="s">
        <v>33</v>
      </c>
      <c r="B60" s="7" t="s">
        <v>14</v>
      </c>
      <c r="C60" s="10">
        <v>2</v>
      </c>
      <c r="D60" s="13"/>
      <c r="E60" s="5">
        <f>C60*D60</f>
        <v>0</v>
      </c>
    </row>
    <row r="61" spans="1:5" x14ac:dyDescent="0.25">
      <c r="A61" s="25" t="s">
        <v>34</v>
      </c>
      <c r="B61" s="7" t="s">
        <v>62</v>
      </c>
      <c r="C61" s="10">
        <v>1</v>
      </c>
      <c r="D61" s="13"/>
      <c r="E61" s="5">
        <f t="shared" ref="E61" si="6">C61*D61</f>
        <v>0</v>
      </c>
    </row>
    <row r="62" spans="1:5" ht="18.75" x14ac:dyDescent="0.25">
      <c r="A62" s="30"/>
      <c r="C62" s="45" t="s">
        <v>55</v>
      </c>
      <c r="D62" s="45"/>
      <c r="E62" s="6">
        <f>SUM(E60:E61)</f>
        <v>0</v>
      </c>
    </row>
    <row r="63" spans="1:5" ht="21" x14ac:dyDescent="0.25">
      <c r="A63" s="46" t="s">
        <v>35</v>
      </c>
      <c r="B63" s="46"/>
      <c r="C63" s="46"/>
      <c r="D63" s="46"/>
      <c r="E63" s="46"/>
    </row>
    <row r="64" spans="1:5" x14ac:dyDescent="0.25">
      <c r="A64" s="27" t="s">
        <v>2</v>
      </c>
      <c r="B64" s="3" t="s">
        <v>40</v>
      </c>
      <c r="C64" s="10"/>
      <c r="D64" s="13"/>
      <c r="E64" s="5"/>
    </row>
    <row r="65" spans="1:5" x14ac:dyDescent="0.25">
      <c r="A65" s="25" t="s">
        <v>34</v>
      </c>
      <c r="B65" s="7" t="s">
        <v>62</v>
      </c>
      <c r="C65" s="10">
        <v>1</v>
      </c>
      <c r="D65" s="13"/>
      <c r="E65" s="5">
        <f t="shared" ref="E65:E66" si="7">C65*D65</f>
        <v>0</v>
      </c>
    </row>
    <row r="66" spans="1:5" x14ac:dyDescent="0.25">
      <c r="A66" s="25" t="s">
        <v>37</v>
      </c>
      <c r="B66" s="7" t="s">
        <v>62</v>
      </c>
      <c r="C66" s="10">
        <v>1</v>
      </c>
      <c r="D66" s="13"/>
      <c r="E66" s="5">
        <f t="shared" si="7"/>
        <v>0</v>
      </c>
    </row>
    <row r="67" spans="1:5" ht="18.75" x14ac:dyDescent="0.25">
      <c r="A67" s="30"/>
      <c r="C67" s="45" t="s">
        <v>57</v>
      </c>
      <c r="D67" s="45"/>
      <c r="E67" s="6">
        <f>SUM(E65:E66)</f>
        <v>0</v>
      </c>
    </row>
    <row r="68" spans="1:5" ht="21" x14ac:dyDescent="0.25">
      <c r="A68" s="46" t="s">
        <v>38</v>
      </c>
      <c r="B68" s="46"/>
      <c r="C68" s="46"/>
      <c r="D68" s="46"/>
      <c r="E68" s="46"/>
    </row>
    <row r="69" spans="1:5" x14ac:dyDescent="0.25">
      <c r="A69" s="26" t="s">
        <v>39</v>
      </c>
    </row>
    <row r="70" spans="1:5" x14ac:dyDescent="0.25">
      <c r="A70" s="27" t="s">
        <v>2</v>
      </c>
      <c r="B70" s="3" t="s">
        <v>40</v>
      </c>
      <c r="C70" s="10"/>
      <c r="D70" s="13"/>
      <c r="E70" s="5"/>
    </row>
    <row r="71" spans="1:5" x14ac:dyDescent="0.25">
      <c r="A71" s="31" t="s">
        <v>64</v>
      </c>
      <c r="B71" s="15" t="s">
        <v>62</v>
      </c>
      <c r="C71" s="16">
        <v>1</v>
      </c>
      <c r="D71" s="13"/>
      <c r="E71" s="5">
        <f>C71*D71</f>
        <v>0</v>
      </c>
    </row>
    <row r="73" spans="1:5" x14ac:dyDescent="0.25">
      <c r="A73" s="26" t="s">
        <v>41</v>
      </c>
    </row>
    <row r="74" spans="1:5" x14ac:dyDescent="0.25">
      <c r="A74" s="27" t="s">
        <v>2</v>
      </c>
      <c r="B74" s="3" t="s">
        <v>40</v>
      </c>
      <c r="C74" s="10"/>
      <c r="D74" s="13"/>
      <c r="E74" s="5"/>
    </row>
    <row r="75" spans="1:5" x14ac:dyDescent="0.25">
      <c r="A75" s="25" t="s">
        <v>115</v>
      </c>
      <c r="B75" s="24" t="s">
        <v>116</v>
      </c>
      <c r="C75" s="16">
        <v>1</v>
      </c>
      <c r="D75" s="13"/>
      <c r="E75" s="14">
        <f>C75*D75</f>
        <v>0</v>
      </c>
    </row>
    <row r="76" spans="1:5" x14ac:dyDescent="0.25">
      <c r="A76" s="26"/>
      <c r="C76" s="45" t="s">
        <v>58</v>
      </c>
      <c r="D76" s="45"/>
      <c r="E76" s="6">
        <f>SUM(E70:E75)</f>
        <v>0</v>
      </c>
    </row>
    <row r="77" spans="1:5" x14ac:dyDescent="0.25">
      <c r="A77" s="26"/>
    </row>
    <row r="78" spans="1:5" x14ac:dyDescent="0.25">
      <c r="A78" s="26"/>
    </row>
  </sheetData>
  <mergeCells count="14">
    <mergeCell ref="A1:E1"/>
    <mergeCell ref="A27:E27"/>
    <mergeCell ref="A47:E47"/>
    <mergeCell ref="A53:E53"/>
    <mergeCell ref="A58:E58"/>
    <mergeCell ref="C76:D76"/>
    <mergeCell ref="A68:E68"/>
    <mergeCell ref="C26:D26"/>
    <mergeCell ref="C46:D46"/>
    <mergeCell ref="C52:D52"/>
    <mergeCell ref="C57:D57"/>
    <mergeCell ref="C62:D62"/>
    <mergeCell ref="C67:D67"/>
    <mergeCell ref="A63:E63"/>
  </mergeCells>
  <phoneticPr fontId="8" type="noConversion"/>
  <pageMargins left="0.25" right="0.25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5EBA-3E3C-43AE-ABA0-D7F0764E050F}">
  <sheetPr>
    <pageSetUpPr fitToPage="1"/>
  </sheetPr>
  <dimension ref="B1:Y84"/>
  <sheetViews>
    <sheetView workbookViewId="0">
      <selection activeCell="E22" sqref="E22"/>
    </sheetView>
  </sheetViews>
  <sheetFormatPr defaultRowHeight="15.75" x14ac:dyDescent="0.25"/>
  <cols>
    <col min="1" max="1" width="9.140625" style="34"/>
    <col min="2" max="2" width="47.28515625" style="34" customWidth="1"/>
    <col min="3" max="3" width="16.7109375" style="34" bestFit="1" customWidth="1"/>
    <col min="4" max="4" width="47.7109375" style="34" bestFit="1" customWidth="1"/>
    <col min="5" max="5" width="16.7109375" style="34" bestFit="1" customWidth="1"/>
    <col min="6" max="6" width="47.7109375" style="34" bestFit="1" customWidth="1"/>
    <col min="7" max="7" width="16.7109375" style="34" bestFit="1" customWidth="1"/>
    <col min="8" max="8" width="47.7109375" style="34" bestFit="1" customWidth="1"/>
    <col min="9" max="9" width="16.7109375" style="34" bestFit="1" customWidth="1"/>
    <col min="10" max="10" width="47.7109375" style="34" bestFit="1" customWidth="1"/>
    <col min="11" max="11" width="16.7109375" style="34" bestFit="1" customWidth="1"/>
    <col min="12" max="12" width="47.7109375" style="34" bestFit="1" customWidth="1"/>
    <col min="13" max="13" width="16.7109375" style="34" bestFit="1" customWidth="1"/>
    <col min="14" max="14" width="47.7109375" style="34" bestFit="1" customWidth="1"/>
    <col min="15" max="15" width="16.7109375" style="34" bestFit="1" customWidth="1"/>
    <col min="16" max="16" width="47.7109375" style="34" bestFit="1" customWidth="1"/>
    <col min="17" max="17" width="16.7109375" style="34" bestFit="1" customWidth="1"/>
    <col min="18" max="18" width="47.7109375" style="34" bestFit="1" customWidth="1"/>
    <col min="19" max="19" width="16.7109375" style="34" bestFit="1" customWidth="1"/>
    <col min="20" max="20" width="47.7109375" style="34" bestFit="1" customWidth="1"/>
    <col min="21" max="21" width="16.7109375" style="34" bestFit="1" customWidth="1"/>
    <col min="22" max="22" width="47.7109375" style="34" bestFit="1" customWidth="1"/>
    <col min="23" max="23" width="16.7109375" style="34" bestFit="1" customWidth="1"/>
    <col min="24" max="24" width="47.7109375" style="34" bestFit="1" customWidth="1"/>
    <col min="25" max="25" width="16.7109375" style="34" bestFit="1" customWidth="1"/>
    <col min="26" max="16384" width="9.140625" style="34"/>
  </cols>
  <sheetData>
    <row r="1" spans="2:25" s="17" customFormat="1" ht="18.75" x14ac:dyDescent="0.3">
      <c r="B1" s="48" t="s">
        <v>72</v>
      </c>
      <c r="C1" s="48"/>
      <c r="D1" s="48"/>
      <c r="E1" s="48"/>
      <c r="F1" s="48"/>
      <c r="G1" s="48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2:25" s="17" customFormat="1" ht="19.5" thickBot="1" x14ac:dyDescent="0.3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2:25" s="17" customFormat="1" ht="18.75" x14ac:dyDescent="0.3">
      <c r="B3" s="49" t="s">
        <v>73</v>
      </c>
      <c r="C3" s="50"/>
      <c r="D3" s="49" t="s">
        <v>75</v>
      </c>
      <c r="E3" s="50"/>
      <c r="F3" s="49" t="s">
        <v>76</v>
      </c>
      <c r="G3" s="50"/>
    </row>
    <row r="4" spans="2:25" s="42" customFormat="1" x14ac:dyDescent="0.25">
      <c r="B4" s="40" t="s">
        <v>2</v>
      </c>
      <c r="C4" s="41" t="s">
        <v>74</v>
      </c>
      <c r="D4" s="40" t="s">
        <v>2</v>
      </c>
      <c r="E4" s="41" t="s">
        <v>74</v>
      </c>
      <c r="F4" s="40" t="s">
        <v>2</v>
      </c>
      <c r="G4" s="41" t="s">
        <v>74</v>
      </c>
    </row>
    <row r="5" spans="2:25" x14ac:dyDescent="0.25">
      <c r="B5" s="36" t="s">
        <v>93</v>
      </c>
      <c r="C5" s="37" t="s">
        <v>47</v>
      </c>
      <c r="D5" s="36" t="s">
        <v>109</v>
      </c>
      <c r="E5" s="37" t="s">
        <v>110</v>
      </c>
      <c r="F5" s="36" t="s">
        <v>93</v>
      </c>
      <c r="G5" s="37" t="s">
        <v>47</v>
      </c>
    </row>
    <row r="6" spans="2:25" x14ac:dyDescent="0.25">
      <c r="B6" s="36" t="s">
        <v>92</v>
      </c>
      <c r="C6" s="37" t="s">
        <v>47</v>
      </c>
      <c r="D6" s="36" t="s">
        <v>93</v>
      </c>
      <c r="E6" s="37" t="s">
        <v>47</v>
      </c>
      <c r="F6" s="36" t="s">
        <v>92</v>
      </c>
      <c r="G6" s="37" t="s">
        <v>47</v>
      </c>
    </row>
    <row r="7" spans="2:25" x14ac:dyDescent="0.25">
      <c r="B7" s="36" t="s">
        <v>95</v>
      </c>
      <c r="C7" s="37" t="s">
        <v>47</v>
      </c>
      <c r="D7" s="36" t="s">
        <v>92</v>
      </c>
      <c r="E7" s="37" t="s">
        <v>47</v>
      </c>
      <c r="F7" s="36" t="s">
        <v>95</v>
      </c>
      <c r="G7" s="37" t="s">
        <v>94</v>
      </c>
    </row>
    <row r="8" spans="2:25" x14ac:dyDescent="0.25">
      <c r="B8" s="36" t="s">
        <v>95</v>
      </c>
      <c r="C8" s="37" t="s">
        <v>94</v>
      </c>
      <c r="D8" s="36" t="s">
        <v>95</v>
      </c>
      <c r="E8" s="37" t="s">
        <v>94</v>
      </c>
      <c r="F8" s="36" t="s">
        <v>95</v>
      </c>
      <c r="G8" s="37" t="s">
        <v>104</v>
      </c>
    </row>
    <row r="9" spans="2:25" x14ac:dyDescent="0.25">
      <c r="B9" s="36" t="s">
        <v>95</v>
      </c>
      <c r="C9" s="37" t="s">
        <v>104</v>
      </c>
      <c r="D9" s="36" t="s">
        <v>95</v>
      </c>
      <c r="E9" s="37" t="s">
        <v>104</v>
      </c>
      <c r="F9" s="36" t="s">
        <v>88</v>
      </c>
      <c r="G9" s="37" t="s">
        <v>47</v>
      </c>
    </row>
    <row r="10" spans="2:25" x14ac:dyDescent="0.25">
      <c r="B10" s="36" t="s">
        <v>26</v>
      </c>
      <c r="C10" s="37" t="s">
        <v>103</v>
      </c>
      <c r="D10" s="36" t="s">
        <v>88</v>
      </c>
      <c r="E10" s="37" t="s">
        <v>47</v>
      </c>
      <c r="F10" s="36" t="s">
        <v>26</v>
      </c>
      <c r="G10" s="37" t="s">
        <v>103</v>
      </c>
    </row>
    <row r="11" spans="2:25" x14ac:dyDescent="0.25">
      <c r="B11" s="36" t="s">
        <v>26</v>
      </c>
      <c r="C11" s="37" t="s">
        <v>105</v>
      </c>
      <c r="D11" s="36" t="s">
        <v>26</v>
      </c>
      <c r="E11" s="37" t="s">
        <v>103</v>
      </c>
      <c r="F11" s="36" t="s">
        <v>26</v>
      </c>
      <c r="G11" s="37" t="s">
        <v>105</v>
      </c>
    </row>
    <row r="12" spans="2:25" x14ac:dyDescent="0.25">
      <c r="B12" s="36" t="s">
        <v>106</v>
      </c>
      <c r="C12" s="37" t="s">
        <v>52</v>
      </c>
      <c r="D12" s="36" t="s">
        <v>26</v>
      </c>
      <c r="E12" s="37" t="s">
        <v>105</v>
      </c>
      <c r="F12" s="36" t="s">
        <v>107</v>
      </c>
      <c r="G12" s="37" t="s">
        <v>52</v>
      </c>
    </row>
    <row r="13" spans="2:25" x14ac:dyDescent="0.25">
      <c r="B13" s="36" t="s">
        <v>87</v>
      </c>
      <c r="C13" s="37" t="s">
        <v>47</v>
      </c>
      <c r="D13" s="36" t="s">
        <v>87</v>
      </c>
      <c r="E13" s="37" t="s">
        <v>47</v>
      </c>
      <c r="F13" s="36" t="s">
        <v>97</v>
      </c>
      <c r="G13" s="37" t="s">
        <v>94</v>
      </c>
    </row>
    <row r="14" spans="2:25" x14ac:dyDescent="0.25">
      <c r="B14" s="36" t="s">
        <v>90</v>
      </c>
      <c r="C14" s="37" t="s">
        <v>47</v>
      </c>
      <c r="D14" s="36" t="s">
        <v>90</v>
      </c>
      <c r="E14" s="37" t="s">
        <v>47</v>
      </c>
      <c r="F14" s="36" t="s">
        <v>87</v>
      </c>
      <c r="G14" s="37" t="s">
        <v>47</v>
      </c>
    </row>
    <row r="15" spans="2:25" x14ac:dyDescent="0.25">
      <c r="B15" s="36" t="s">
        <v>86</v>
      </c>
      <c r="C15" s="37" t="s">
        <v>47</v>
      </c>
      <c r="D15" s="36" t="s">
        <v>86</v>
      </c>
      <c r="E15" s="37" t="s">
        <v>47</v>
      </c>
      <c r="F15" s="36" t="s">
        <v>90</v>
      </c>
      <c r="G15" s="37" t="s">
        <v>47</v>
      </c>
    </row>
    <row r="16" spans="2:25" x14ac:dyDescent="0.25">
      <c r="B16" s="36" t="s">
        <v>89</v>
      </c>
      <c r="C16" s="37" t="s">
        <v>47</v>
      </c>
      <c r="D16" s="36" t="s">
        <v>102</v>
      </c>
      <c r="E16" s="37" t="s">
        <v>105</v>
      </c>
      <c r="F16" s="36" t="s">
        <v>86</v>
      </c>
      <c r="G16" s="37" t="s">
        <v>47</v>
      </c>
    </row>
    <row r="17" spans="2:7" x14ac:dyDescent="0.25">
      <c r="B17" s="36" t="s">
        <v>89</v>
      </c>
      <c r="C17" s="37" t="s">
        <v>94</v>
      </c>
      <c r="D17" s="36" t="s">
        <v>89</v>
      </c>
      <c r="E17" s="37" t="s">
        <v>94</v>
      </c>
      <c r="F17" s="36" t="s">
        <v>99</v>
      </c>
      <c r="G17" s="37" t="s">
        <v>94</v>
      </c>
    </row>
    <row r="18" spans="2:7" x14ac:dyDescent="0.25">
      <c r="B18" s="36"/>
      <c r="C18" s="37"/>
      <c r="D18" s="36"/>
      <c r="E18" s="37"/>
      <c r="F18" s="36" t="s">
        <v>20</v>
      </c>
      <c r="G18" s="37" t="s">
        <v>94</v>
      </c>
    </row>
    <row r="19" spans="2:7" x14ac:dyDescent="0.25">
      <c r="B19" s="36"/>
      <c r="C19" s="37"/>
      <c r="D19" s="36"/>
      <c r="E19" s="37"/>
      <c r="F19" s="36" t="s">
        <v>102</v>
      </c>
      <c r="G19" s="37" t="s">
        <v>103</v>
      </c>
    </row>
    <row r="20" spans="2:7" x14ac:dyDescent="0.25">
      <c r="B20" s="36"/>
      <c r="C20" s="37"/>
      <c r="D20" s="36"/>
      <c r="E20" s="37"/>
      <c r="F20" s="36" t="s">
        <v>89</v>
      </c>
      <c r="G20" s="37" t="s">
        <v>47</v>
      </c>
    </row>
    <row r="21" spans="2:7" x14ac:dyDescent="0.25">
      <c r="B21" s="43"/>
      <c r="C21" s="44"/>
      <c r="D21" s="43"/>
      <c r="E21" s="44"/>
      <c r="F21" s="43" t="s">
        <v>89</v>
      </c>
      <c r="G21" s="44" t="s">
        <v>94</v>
      </c>
    </row>
    <row r="22" spans="2:7" ht="16.5" thickBot="1" x14ac:dyDescent="0.3">
      <c r="B22" s="38"/>
      <c r="C22" s="39"/>
      <c r="D22" s="38"/>
      <c r="E22" s="39"/>
      <c r="F22" s="38"/>
      <c r="G22" s="39"/>
    </row>
    <row r="23" spans="2:7" ht="16.5" thickBot="1" x14ac:dyDescent="0.3"/>
    <row r="24" spans="2:7" ht="18.75" x14ac:dyDescent="0.3">
      <c r="B24" s="49" t="s">
        <v>77</v>
      </c>
      <c r="C24" s="50"/>
      <c r="D24" s="49" t="s">
        <v>78</v>
      </c>
      <c r="E24" s="50"/>
      <c r="F24" s="49" t="s">
        <v>79</v>
      </c>
      <c r="G24" s="50"/>
    </row>
    <row r="25" spans="2:7" s="17" customFormat="1" ht="18.75" x14ac:dyDescent="0.3">
      <c r="B25" s="40" t="s">
        <v>2</v>
      </c>
      <c r="C25" s="41" t="s">
        <v>74</v>
      </c>
      <c r="D25" s="40" t="s">
        <v>2</v>
      </c>
      <c r="E25" s="41" t="s">
        <v>74</v>
      </c>
      <c r="F25" s="40" t="s">
        <v>2</v>
      </c>
      <c r="G25" s="41" t="s">
        <v>74</v>
      </c>
    </row>
    <row r="26" spans="2:7" s="42" customFormat="1" x14ac:dyDescent="0.25">
      <c r="B26" s="36" t="s">
        <v>93</v>
      </c>
      <c r="C26" s="37" t="s">
        <v>47</v>
      </c>
      <c r="D26" s="36" t="s">
        <v>93</v>
      </c>
      <c r="E26" s="37" t="s">
        <v>47</v>
      </c>
      <c r="F26" s="36" t="s">
        <v>93</v>
      </c>
      <c r="G26" s="37" t="s">
        <v>47</v>
      </c>
    </row>
    <row r="27" spans="2:7" x14ac:dyDescent="0.25">
      <c r="B27" s="36" t="s">
        <v>92</v>
      </c>
      <c r="C27" s="37" t="s">
        <v>47</v>
      </c>
      <c r="D27" s="36" t="s">
        <v>92</v>
      </c>
      <c r="E27" s="37" t="s">
        <v>47</v>
      </c>
      <c r="F27" s="36" t="s">
        <v>92</v>
      </c>
      <c r="G27" s="37" t="s">
        <v>47</v>
      </c>
    </row>
    <row r="28" spans="2:7" x14ac:dyDescent="0.25">
      <c r="B28" s="36" t="s">
        <v>95</v>
      </c>
      <c r="C28" s="37" t="s">
        <v>94</v>
      </c>
      <c r="D28" s="36" t="s">
        <v>95</v>
      </c>
      <c r="E28" s="37" t="s">
        <v>94</v>
      </c>
      <c r="F28" s="36" t="s">
        <v>95</v>
      </c>
      <c r="G28" s="37" t="s">
        <v>94</v>
      </c>
    </row>
    <row r="29" spans="2:7" x14ac:dyDescent="0.25">
      <c r="B29" s="36" t="s">
        <v>95</v>
      </c>
      <c r="C29" s="37" t="s">
        <v>104</v>
      </c>
      <c r="D29" s="36" t="s">
        <v>95</v>
      </c>
      <c r="E29" s="37" t="s">
        <v>104</v>
      </c>
      <c r="F29" s="36" t="s">
        <v>95</v>
      </c>
      <c r="G29" s="37" t="s">
        <v>104</v>
      </c>
    </row>
    <row r="30" spans="2:7" x14ac:dyDescent="0.25">
      <c r="B30" s="36" t="s">
        <v>88</v>
      </c>
      <c r="C30" s="37" t="s">
        <v>47</v>
      </c>
      <c r="D30" s="36" t="s">
        <v>88</v>
      </c>
      <c r="E30" s="37" t="s">
        <v>47</v>
      </c>
      <c r="F30" s="36" t="s">
        <v>88</v>
      </c>
      <c r="G30" s="37" t="s">
        <v>47</v>
      </c>
    </row>
    <row r="31" spans="2:7" x14ac:dyDescent="0.25">
      <c r="B31" s="36" t="s">
        <v>26</v>
      </c>
      <c r="C31" s="37" t="s">
        <v>103</v>
      </c>
      <c r="D31" s="36" t="s">
        <v>96</v>
      </c>
      <c r="E31" s="37" t="s">
        <v>94</v>
      </c>
      <c r="F31" s="36" t="s">
        <v>96</v>
      </c>
      <c r="G31" s="37" t="s">
        <v>94</v>
      </c>
    </row>
    <row r="32" spans="2:7" x14ac:dyDescent="0.25">
      <c r="B32" s="36" t="s">
        <v>26</v>
      </c>
      <c r="C32" s="37" t="s">
        <v>105</v>
      </c>
      <c r="D32" s="36" t="s">
        <v>26</v>
      </c>
      <c r="E32" s="37" t="s">
        <v>103</v>
      </c>
      <c r="F32" s="36" t="s">
        <v>26</v>
      </c>
      <c r="G32" s="37" t="s">
        <v>103</v>
      </c>
    </row>
    <row r="33" spans="2:7" x14ac:dyDescent="0.25">
      <c r="B33" s="36" t="s">
        <v>107</v>
      </c>
      <c r="C33" s="37" t="s">
        <v>108</v>
      </c>
      <c r="D33" s="36" t="s">
        <v>26</v>
      </c>
      <c r="E33" s="37" t="s">
        <v>105</v>
      </c>
      <c r="F33" s="36" t="s">
        <v>26</v>
      </c>
      <c r="G33" s="37" t="s">
        <v>105</v>
      </c>
    </row>
    <row r="34" spans="2:7" x14ac:dyDescent="0.25">
      <c r="B34" s="36" t="s">
        <v>87</v>
      </c>
      <c r="C34" s="37" t="s">
        <v>47</v>
      </c>
      <c r="D34" s="36" t="s">
        <v>87</v>
      </c>
      <c r="E34" s="37" t="s">
        <v>47</v>
      </c>
      <c r="F34" s="36" t="s">
        <v>87</v>
      </c>
      <c r="G34" s="37" t="s">
        <v>47</v>
      </c>
    </row>
    <row r="35" spans="2:7" x14ac:dyDescent="0.25">
      <c r="B35" s="36" t="s">
        <v>90</v>
      </c>
      <c r="C35" s="37" t="s">
        <v>47</v>
      </c>
      <c r="D35" s="36" t="s">
        <v>90</v>
      </c>
      <c r="E35" s="37" t="s">
        <v>47</v>
      </c>
      <c r="F35" s="36" t="s">
        <v>90</v>
      </c>
      <c r="G35" s="37" t="s">
        <v>47</v>
      </c>
    </row>
    <row r="36" spans="2:7" x14ac:dyDescent="0.25">
      <c r="B36" s="36" t="s">
        <v>86</v>
      </c>
      <c r="C36" s="37" t="s">
        <v>47</v>
      </c>
      <c r="D36" s="36" t="s">
        <v>86</v>
      </c>
      <c r="E36" s="37" t="s">
        <v>47</v>
      </c>
      <c r="F36" s="36" t="s">
        <v>86</v>
      </c>
      <c r="G36" s="37" t="s">
        <v>47</v>
      </c>
    </row>
    <row r="37" spans="2:7" x14ac:dyDescent="0.25">
      <c r="B37" s="36" t="s">
        <v>100</v>
      </c>
      <c r="C37" s="37" t="s">
        <v>101</v>
      </c>
      <c r="D37" s="36" t="s">
        <v>89</v>
      </c>
      <c r="E37" s="37" t="s">
        <v>47</v>
      </c>
      <c r="F37" s="36" t="s">
        <v>89</v>
      </c>
      <c r="G37" s="37" t="s">
        <v>94</v>
      </c>
    </row>
    <row r="38" spans="2:7" x14ac:dyDescent="0.25">
      <c r="B38" s="36" t="s">
        <v>102</v>
      </c>
      <c r="C38" s="37" t="s">
        <v>98</v>
      </c>
      <c r="D38" s="36" t="s">
        <v>89</v>
      </c>
      <c r="E38" s="37" t="s">
        <v>94</v>
      </c>
      <c r="F38" s="36"/>
      <c r="G38" s="37"/>
    </row>
    <row r="39" spans="2:7" x14ac:dyDescent="0.25">
      <c r="B39" s="36" t="s">
        <v>89</v>
      </c>
      <c r="C39" s="37" t="s">
        <v>94</v>
      </c>
      <c r="D39" s="36"/>
      <c r="E39" s="37"/>
      <c r="F39" s="36"/>
      <c r="G39" s="37"/>
    </row>
    <row r="40" spans="2:7" x14ac:dyDescent="0.25">
      <c r="B40" s="36" t="s">
        <v>37</v>
      </c>
      <c r="C40" s="37" t="s">
        <v>108</v>
      </c>
      <c r="D40" s="36"/>
      <c r="E40" s="37"/>
      <c r="F40" s="36"/>
      <c r="G40" s="37"/>
    </row>
    <row r="41" spans="2:7" x14ac:dyDescent="0.25">
      <c r="B41" s="36"/>
      <c r="C41" s="37"/>
      <c r="D41" s="36"/>
      <c r="E41" s="37"/>
      <c r="F41" s="36"/>
      <c r="G41" s="37"/>
    </row>
    <row r="42" spans="2:7" ht="16.5" thickBot="1" x14ac:dyDescent="0.3">
      <c r="B42" s="38"/>
      <c r="C42" s="39"/>
      <c r="D42" s="38"/>
      <c r="E42" s="39"/>
      <c r="F42" s="38"/>
      <c r="G42" s="39"/>
    </row>
    <row r="43" spans="2:7" ht="16.5" thickBot="1" x14ac:dyDescent="0.3">
      <c r="B43" s="35"/>
      <c r="C43" s="35"/>
    </row>
    <row r="44" spans="2:7" ht="18.75" x14ac:dyDescent="0.3">
      <c r="B44" s="49" t="s">
        <v>80</v>
      </c>
      <c r="C44" s="50"/>
      <c r="D44" s="49" t="s">
        <v>81</v>
      </c>
      <c r="E44" s="50"/>
      <c r="F44" s="49" t="s">
        <v>82</v>
      </c>
      <c r="G44" s="50"/>
    </row>
    <row r="45" spans="2:7" x14ac:dyDescent="0.25">
      <c r="B45" s="40" t="s">
        <v>2</v>
      </c>
      <c r="C45" s="41" t="s">
        <v>74</v>
      </c>
      <c r="D45" s="40" t="s">
        <v>2</v>
      </c>
      <c r="E45" s="41" t="s">
        <v>74</v>
      </c>
      <c r="F45" s="40" t="s">
        <v>2</v>
      </c>
      <c r="G45" s="41" t="s">
        <v>74</v>
      </c>
    </row>
    <row r="46" spans="2:7" x14ac:dyDescent="0.25">
      <c r="B46" s="36" t="s">
        <v>93</v>
      </c>
      <c r="C46" s="37" t="s">
        <v>47</v>
      </c>
      <c r="D46" s="36" t="s">
        <v>93</v>
      </c>
      <c r="E46" s="37" t="s">
        <v>47</v>
      </c>
      <c r="F46" s="36" t="s">
        <v>93</v>
      </c>
      <c r="G46" s="37" t="s">
        <v>47</v>
      </c>
    </row>
    <row r="47" spans="2:7" x14ac:dyDescent="0.25">
      <c r="B47" s="36" t="s">
        <v>92</v>
      </c>
      <c r="C47" s="37" t="s">
        <v>47</v>
      </c>
      <c r="D47" s="36" t="s">
        <v>92</v>
      </c>
      <c r="E47" s="37" t="s">
        <v>47</v>
      </c>
      <c r="F47" s="36" t="s">
        <v>92</v>
      </c>
      <c r="G47" s="37" t="s">
        <v>47</v>
      </c>
    </row>
    <row r="48" spans="2:7" x14ac:dyDescent="0.25">
      <c r="B48" s="36" t="s">
        <v>95</v>
      </c>
      <c r="C48" s="37" t="s">
        <v>94</v>
      </c>
      <c r="D48" s="36" t="s">
        <v>95</v>
      </c>
      <c r="E48" s="37" t="s">
        <v>94</v>
      </c>
      <c r="F48" s="36" t="s">
        <v>95</v>
      </c>
      <c r="G48" s="37" t="s">
        <v>94</v>
      </c>
    </row>
    <row r="49" spans="2:7" x14ac:dyDescent="0.25">
      <c r="B49" s="36" t="s">
        <v>95</v>
      </c>
      <c r="C49" s="37" t="s">
        <v>104</v>
      </c>
      <c r="D49" s="36" t="s">
        <v>95</v>
      </c>
      <c r="E49" s="37" t="s">
        <v>104</v>
      </c>
      <c r="F49" s="36" t="s">
        <v>95</v>
      </c>
      <c r="G49" s="37" t="s">
        <v>104</v>
      </c>
    </row>
    <row r="50" spans="2:7" x14ac:dyDescent="0.25">
      <c r="B50" s="36" t="s">
        <v>88</v>
      </c>
      <c r="C50" s="37" t="s">
        <v>47</v>
      </c>
      <c r="D50" s="36" t="s">
        <v>88</v>
      </c>
      <c r="E50" s="37" t="s">
        <v>47</v>
      </c>
      <c r="F50" s="36" t="s">
        <v>88</v>
      </c>
      <c r="G50" s="37" t="s">
        <v>47</v>
      </c>
    </row>
    <row r="51" spans="2:7" x14ac:dyDescent="0.25">
      <c r="B51" s="36" t="s">
        <v>96</v>
      </c>
      <c r="C51" s="37" t="s">
        <v>94</v>
      </c>
      <c r="D51" s="36" t="s">
        <v>96</v>
      </c>
      <c r="E51" s="37" t="s">
        <v>94</v>
      </c>
      <c r="F51" s="36" t="s">
        <v>96</v>
      </c>
      <c r="G51" s="37" t="s">
        <v>94</v>
      </c>
    </row>
    <row r="52" spans="2:7" x14ac:dyDescent="0.25">
      <c r="B52" s="36" t="s">
        <v>26</v>
      </c>
      <c r="C52" s="37" t="s">
        <v>103</v>
      </c>
      <c r="D52" s="36" t="s">
        <v>26</v>
      </c>
      <c r="E52" s="37" t="s">
        <v>103</v>
      </c>
      <c r="F52" s="36" t="s">
        <v>26</v>
      </c>
      <c r="G52" s="37" t="s">
        <v>103</v>
      </c>
    </row>
    <row r="53" spans="2:7" x14ac:dyDescent="0.25">
      <c r="B53" s="36" t="s">
        <v>26</v>
      </c>
      <c r="C53" s="37" t="s">
        <v>105</v>
      </c>
      <c r="D53" s="36" t="s">
        <v>26</v>
      </c>
      <c r="E53" s="37" t="s">
        <v>105</v>
      </c>
      <c r="F53" s="36" t="s">
        <v>26</v>
      </c>
      <c r="G53" s="37" t="s">
        <v>105</v>
      </c>
    </row>
    <row r="54" spans="2:7" x14ac:dyDescent="0.25">
      <c r="B54" s="36" t="s">
        <v>106</v>
      </c>
      <c r="C54" s="37" t="s">
        <v>52</v>
      </c>
      <c r="D54" s="36" t="s">
        <v>87</v>
      </c>
      <c r="E54" s="37" t="s">
        <v>47</v>
      </c>
      <c r="F54" s="36" t="s">
        <v>97</v>
      </c>
      <c r="G54" s="37" t="s">
        <v>94</v>
      </c>
    </row>
    <row r="55" spans="2:7" x14ac:dyDescent="0.25">
      <c r="B55" s="36" t="s">
        <v>87</v>
      </c>
      <c r="C55" s="37" t="s">
        <v>47</v>
      </c>
      <c r="D55" s="36" t="s">
        <v>90</v>
      </c>
      <c r="E55" s="37" t="s">
        <v>47</v>
      </c>
      <c r="F55" s="36" t="s">
        <v>87</v>
      </c>
      <c r="G55" s="37" t="s">
        <v>47</v>
      </c>
    </row>
    <row r="56" spans="2:7" x14ac:dyDescent="0.25">
      <c r="B56" s="36" t="s">
        <v>90</v>
      </c>
      <c r="C56" s="37" t="s">
        <v>47</v>
      </c>
      <c r="D56" s="36" t="s">
        <v>86</v>
      </c>
      <c r="E56" s="37" t="s">
        <v>47</v>
      </c>
      <c r="F56" s="36" t="s">
        <v>90</v>
      </c>
      <c r="G56" s="37" t="s">
        <v>47</v>
      </c>
    </row>
    <row r="57" spans="2:7" x14ac:dyDescent="0.25">
      <c r="B57" s="36" t="s">
        <v>86</v>
      </c>
      <c r="C57" s="37" t="s">
        <v>47</v>
      </c>
      <c r="D57" s="36" t="s">
        <v>89</v>
      </c>
      <c r="E57" s="37" t="s">
        <v>94</v>
      </c>
      <c r="F57" s="36" t="s">
        <v>86</v>
      </c>
      <c r="G57" s="37" t="s">
        <v>47</v>
      </c>
    </row>
    <row r="58" spans="2:7" x14ac:dyDescent="0.25">
      <c r="B58" s="36" t="s">
        <v>89</v>
      </c>
      <c r="C58" s="37" t="s">
        <v>47</v>
      </c>
      <c r="D58" s="36"/>
      <c r="E58" s="37"/>
      <c r="F58" s="36" t="s">
        <v>20</v>
      </c>
      <c r="G58" s="37" t="s">
        <v>94</v>
      </c>
    </row>
    <row r="59" spans="2:7" x14ac:dyDescent="0.25">
      <c r="B59" s="36" t="s">
        <v>89</v>
      </c>
      <c r="C59" s="37" t="s">
        <v>94</v>
      </c>
      <c r="D59" s="36"/>
      <c r="E59" s="37"/>
      <c r="F59" s="36" t="s">
        <v>91</v>
      </c>
      <c r="G59" s="37" t="s">
        <v>47</v>
      </c>
    </row>
    <row r="60" spans="2:7" x14ac:dyDescent="0.25">
      <c r="B60" s="36"/>
      <c r="C60" s="37"/>
      <c r="D60" s="36"/>
      <c r="E60" s="37"/>
      <c r="F60" s="36" t="s">
        <v>89</v>
      </c>
      <c r="G60" s="37" t="s">
        <v>47</v>
      </c>
    </row>
    <row r="61" spans="2:7" x14ac:dyDescent="0.25">
      <c r="B61" s="36"/>
      <c r="C61" s="37"/>
      <c r="D61" s="36"/>
      <c r="E61" s="37"/>
      <c r="F61" s="36" t="s">
        <v>89</v>
      </c>
      <c r="G61" s="37" t="s">
        <v>94</v>
      </c>
    </row>
    <row r="62" spans="2:7" x14ac:dyDescent="0.25">
      <c r="B62" s="36"/>
      <c r="C62" s="37"/>
      <c r="D62" s="36"/>
      <c r="E62" s="37"/>
      <c r="F62" s="36"/>
      <c r="G62" s="37"/>
    </row>
    <row r="63" spans="2:7" ht="16.5" thickBot="1" x14ac:dyDescent="0.3">
      <c r="B63" s="38"/>
      <c r="C63" s="39"/>
      <c r="D63" s="38"/>
      <c r="E63" s="39"/>
      <c r="F63" s="38"/>
      <c r="G63" s="39"/>
    </row>
    <row r="64" spans="2:7" ht="16.5" thickBot="1" x14ac:dyDescent="0.3"/>
    <row r="65" spans="2:7" ht="18.75" x14ac:dyDescent="0.3">
      <c r="B65" s="49" t="s">
        <v>83</v>
      </c>
      <c r="C65" s="50"/>
      <c r="D65" s="49" t="s">
        <v>84</v>
      </c>
      <c r="E65" s="50"/>
      <c r="F65" s="49" t="s">
        <v>85</v>
      </c>
      <c r="G65" s="50"/>
    </row>
    <row r="66" spans="2:7" x14ac:dyDescent="0.25">
      <c r="B66" s="40" t="s">
        <v>2</v>
      </c>
      <c r="C66" s="41" t="s">
        <v>74</v>
      </c>
      <c r="D66" s="40" t="s">
        <v>2</v>
      </c>
      <c r="E66" s="41" t="s">
        <v>74</v>
      </c>
      <c r="F66" s="40" t="s">
        <v>2</v>
      </c>
      <c r="G66" s="41" t="s">
        <v>74</v>
      </c>
    </row>
    <row r="67" spans="2:7" x14ac:dyDescent="0.25">
      <c r="B67" s="36" t="s">
        <v>93</v>
      </c>
      <c r="C67" s="37" t="s">
        <v>47</v>
      </c>
      <c r="D67" s="36" t="s">
        <v>93</v>
      </c>
      <c r="E67" s="37" t="s">
        <v>47</v>
      </c>
      <c r="F67" s="36" t="s">
        <v>93</v>
      </c>
      <c r="G67" s="37" t="s">
        <v>47</v>
      </c>
    </row>
    <row r="68" spans="2:7" x14ac:dyDescent="0.25">
      <c r="B68" s="36" t="s">
        <v>92</v>
      </c>
      <c r="C68" s="37" t="s">
        <v>47</v>
      </c>
      <c r="D68" s="36" t="s">
        <v>92</v>
      </c>
      <c r="E68" s="37" t="s">
        <v>47</v>
      </c>
      <c r="F68" s="36" t="s">
        <v>92</v>
      </c>
      <c r="G68" s="37" t="s">
        <v>47</v>
      </c>
    </row>
    <row r="69" spans="2:7" x14ac:dyDescent="0.25">
      <c r="B69" s="36" t="s">
        <v>95</v>
      </c>
      <c r="C69" s="37" t="s">
        <v>94</v>
      </c>
      <c r="D69" s="36" t="s">
        <v>95</v>
      </c>
      <c r="E69" s="37" t="s">
        <v>94</v>
      </c>
      <c r="F69" s="36" t="s">
        <v>95</v>
      </c>
      <c r="G69" s="37" t="s">
        <v>94</v>
      </c>
    </row>
    <row r="70" spans="2:7" x14ac:dyDescent="0.25">
      <c r="B70" s="36" t="s">
        <v>95</v>
      </c>
      <c r="C70" s="37" t="s">
        <v>104</v>
      </c>
      <c r="D70" s="36" t="s">
        <v>95</v>
      </c>
      <c r="E70" s="37" t="s">
        <v>104</v>
      </c>
      <c r="F70" s="36" t="s">
        <v>95</v>
      </c>
      <c r="G70" s="37" t="s">
        <v>104</v>
      </c>
    </row>
    <row r="71" spans="2:7" x14ac:dyDescent="0.25">
      <c r="B71" s="36" t="s">
        <v>88</v>
      </c>
      <c r="C71" s="37" t="s">
        <v>47</v>
      </c>
      <c r="D71" s="36" t="s">
        <v>88</v>
      </c>
      <c r="E71" s="37" t="s">
        <v>47</v>
      </c>
      <c r="F71" s="36" t="s">
        <v>88</v>
      </c>
      <c r="G71" s="37" t="s">
        <v>47</v>
      </c>
    </row>
    <row r="72" spans="2:7" x14ac:dyDescent="0.25">
      <c r="B72" s="36" t="s">
        <v>96</v>
      </c>
      <c r="C72" s="37" t="s">
        <v>94</v>
      </c>
      <c r="D72" s="36" t="s">
        <v>26</v>
      </c>
      <c r="E72" s="37" t="s">
        <v>103</v>
      </c>
      <c r="F72" s="36" t="s">
        <v>26</v>
      </c>
      <c r="G72" s="37" t="s">
        <v>103</v>
      </c>
    </row>
    <row r="73" spans="2:7" x14ac:dyDescent="0.25">
      <c r="B73" s="36" t="s">
        <v>26</v>
      </c>
      <c r="C73" s="37" t="s">
        <v>103</v>
      </c>
      <c r="D73" s="36" t="s">
        <v>26</v>
      </c>
      <c r="E73" s="37" t="s">
        <v>105</v>
      </c>
      <c r="F73" s="36" t="s">
        <v>26</v>
      </c>
      <c r="G73" s="37" t="s">
        <v>105</v>
      </c>
    </row>
    <row r="74" spans="2:7" x14ac:dyDescent="0.25">
      <c r="B74" s="36" t="s">
        <v>26</v>
      </c>
      <c r="C74" s="37" t="s">
        <v>105</v>
      </c>
      <c r="D74" s="36" t="s">
        <v>87</v>
      </c>
      <c r="E74" s="37" t="s">
        <v>47</v>
      </c>
      <c r="F74" s="36" t="s">
        <v>87</v>
      </c>
      <c r="G74" s="37" t="s">
        <v>47</v>
      </c>
    </row>
    <row r="75" spans="2:7" x14ac:dyDescent="0.25">
      <c r="B75" s="36" t="s">
        <v>87</v>
      </c>
      <c r="C75" s="37" t="s">
        <v>47</v>
      </c>
      <c r="D75" s="36" t="s">
        <v>90</v>
      </c>
      <c r="E75" s="37" t="s">
        <v>47</v>
      </c>
      <c r="F75" s="36" t="s">
        <v>90</v>
      </c>
      <c r="G75" s="37" t="s">
        <v>47</v>
      </c>
    </row>
    <row r="76" spans="2:7" x14ac:dyDescent="0.25">
      <c r="B76" s="36" t="s">
        <v>90</v>
      </c>
      <c r="C76" s="37" t="s">
        <v>47</v>
      </c>
      <c r="D76" s="36" t="s">
        <v>86</v>
      </c>
      <c r="E76" s="37" t="s">
        <v>47</v>
      </c>
      <c r="F76" s="36" t="s">
        <v>86</v>
      </c>
      <c r="G76" s="37" t="s">
        <v>47</v>
      </c>
    </row>
    <row r="77" spans="2:7" x14ac:dyDescent="0.25">
      <c r="B77" s="36" t="s">
        <v>86</v>
      </c>
      <c r="C77" s="37" t="s">
        <v>47</v>
      </c>
      <c r="D77" s="36" t="s">
        <v>89</v>
      </c>
      <c r="E77" s="37" t="s">
        <v>47</v>
      </c>
      <c r="F77" s="36" t="s">
        <v>89</v>
      </c>
      <c r="G77" s="37" t="s">
        <v>94</v>
      </c>
    </row>
    <row r="78" spans="2:7" x14ac:dyDescent="0.25">
      <c r="B78" s="36" t="s">
        <v>89</v>
      </c>
      <c r="C78" s="37" t="s">
        <v>94</v>
      </c>
      <c r="D78" s="36" t="s">
        <v>89</v>
      </c>
      <c r="E78" s="37" t="s">
        <v>94</v>
      </c>
      <c r="F78" s="36"/>
      <c r="G78" s="37"/>
    </row>
    <row r="79" spans="2:7" x14ac:dyDescent="0.25">
      <c r="B79" s="36"/>
      <c r="C79" s="37"/>
      <c r="D79" s="36"/>
      <c r="E79" s="37"/>
      <c r="F79" s="36"/>
      <c r="G79" s="37"/>
    </row>
    <row r="80" spans="2:7" x14ac:dyDescent="0.25">
      <c r="B80" s="36"/>
      <c r="C80" s="37"/>
      <c r="D80" s="36"/>
      <c r="E80" s="37"/>
      <c r="F80" s="36"/>
      <c r="G80" s="37"/>
    </row>
    <row r="81" spans="2:7" x14ac:dyDescent="0.25">
      <c r="B81" s="36"/>
      <c r="C81" s="37"/>
      <c r="D81" s="36"/>
      <c r="E81" s="37"/>
      <c r="F81" s="36"/>
      <c r="G81" s="37"/>
    </row>
    <row r="82" spans="2:7" x14ac:dyDescent="0.25">
      <c r="B82" s="36"/>
      <c r="C82" s="37"/>
      <c r="D82" s="36"/>
      <c r="E82" s="37"/>
      <c r="F82" s="36"/>
      <c r="G82" s="37"/>
    </row>
    <row r="83" spans="2:7" x14ac:dyDescent="0.25">
      <c r="B83" s="36"/>
      <c r="C83" s="37"/>
      <c r="D83" s="36"/>
      <c r="E83" s="37"/>
      <c r="F83" s="36"/>
      <c r="G83" s="37"/>
    </row>
    <row r="84" spans="2:7" ht="16.5" thickBot="1" x14ac:dyDescent="0.3">
      <c r="B84" s="38"/>
      <c r="C84" s="39"/>
      <c r="D84" s="38"/>
      <c r="E84" s="39"/>
      <c r="F84" s="38"/>
      <c r="G84" s="39"/>
    </row>
  </sheetData>
  <sortState xmlns:xlrd2="http://schemas.microsoft.com/office/spreadsheetml/2017/richdata2" ref="D5:E22">
    <sortCondition ref="D5:D22"/>
    <sortCondition ref="E5:E22"/>
  </sortState>
  <mergeCells count="13">
    <mergeCell ref="B1:G1"/>
    <mergeCell ref="B44:C44"/>
    <mergeCell ref="D44:E44"/>
    <mergeCell ref="F44:G44"/>
    <mergeCell ref="B65:C65"/>
    <mergeCell ref="D65:E65"/>
    <mergeCell ref="F65:G65"/>
    <mergeCell ref="B3:C3"/>
    <mergeCell ref="D3:E3"/>
    <mergeCell ref="F3:G3"/>
    <mergeCell ref="B24:C24"/>
    <mergeCell ref="D24:E24"/>
    <mergeCell ref="F24:G24"/>
  </mergeCells>
  <phoneticPr fontId="8" type="noConversion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105F-AB8A-400E-BDBC-ECD32701972F}">
  <dimension ref="B2:F11"/>
  <sheetViews>
    <sheetView workbookViewId="0">
      <selection activeCell="I11" sqref="I11"/>
    </sheetView>
  </sheetViews>
  <sheetFormatPr defaultRowHeight="18.75" x14ac:dyDescent="0.3"/>
  <cols>
    <col min="1" max="1" width="9.140625" style="17"/>
    <col min="2" max="2" width="37" style="17" bestFit="1" customWidth="1"/>
    <col min="3" max="3" width="17.7109375" style="22" customWidth="1"/>
    <col min="4" max="5" width="9.140625" style="17"/>
    <col min="6" max="6" width="12.7109375" style="17" bestFit="1" customWidth="1"/>
    <col min="7" max="16384" width="9.140625" style="17"/>
  </cols>
  <sheetData>
    <row r="2" spans="2:6" x14ac:dyDescent="0.3">
      <c r="B2" s="51" t="s">
        <v>49</v>
      </c>
      <c r="C2" s="51"/>
    </row>
    <row r="3" spans="2:6" x14ac:dyDescent="0.3">
      <c r="B3" s="8" t="s">
        <v>47</v>
      </c>
      <c r="C3" s="18">
        <f>'Monthly Contract tasks'!E26</f>
        <v>0</v>
      </c>
    </row>
    <row r="4" spans="2:6" x14ac:dyDescent="0.3">
      <c r="B4" s="19" t="s">
        <v>48</v>
      </c>
      <c r="C4" s="18">
        <f>'Monthly Contract tasks'!E46</f>
        <v>0</v>
      </c>
    </row>
    <row r="5" spans="2:6" x14ac:dyDescent="0.3">
      <c r="B5" s="19" t="s">
        <v>50</v>
      </c>
      <c r="C5" s="18">
        <f>'Monthly Contract tasks'!E52</f>
        <v>0</v>
      </c>
    </row>
    <row r="6" spans="2:6" x14ac:dyDescent="0.3">
      <c r="B6" s="19" t="s">
        <v>51</v>
      </c>
      <c r="C6" s="18">
        <f>'Monthly Contract tasks'!E57</f>
        <v>0</v>
      </c>
    </row>
    <row r="7" spans="2:6" x14ac:dyDescent="0.3">
      <c r="B7" s="19" t="s">
        <v>52</v>
      </c>
      <c r="C7" s="18">
        <f>'Monthly Contract tasks'!E62</f>
        <v>0</v>
      </c>
      <c r="F7" s="33"/>
    </row>
    <row r="8" spans="2:6" x14ac:dyDescent="0.3">
      <c r="B8" s="19" t="s">
        <v>56</v>
      </c>
      <c r="C8" s="18">
        <f>'Monthly Contract tasks'!E67</f>
        <v>0</v>
      </c>
    </row>
    <row r="9" spans="2:6" x14ac:dyDescent="0.3">
      <c r="B9" s="19" t="s">
        <v>60</v>
      </c>
      <c r="C9" s="18">
        <f>'Monthly Contract tasks'!E76</f>
        <v>0</v>
      </c>
    </row>
    <row r="11" spans="2:6" x14ac:dyDescent="0.3">
      <c r="B11" s="20" t="s">
        <v>59</v>
      </c>
      <c r="C11" s="21">
        <f>SUM(C3:C9)</f>
        <v>0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39CE-AFCD-4255-9A49-B1A49E57561F}">
  <dimension ref="B1:C14"/>
  <sheetViews>
    <sheetView workbookViewId="0">
      <selection activeCell="B1" sqref="B1:C13"/>
    </sheetView>
  </sheetViews>
  <sheetFormatPr defaultRowHeight="15.75" x14ac:dyDescent="0.25"/>
  <cols>
    <col min="2" max="2" width="40.140625" style="23" bestFit="1" customWidth="1"/>
    <col min="3" max="3" width="18.85546875" style="11" customWidth="1"/>
  </cols>
  <sheetData>
    <row r="1" spans="2:3" ht="21" x14ac:dyDescent="0.25">
      <c r="B1" s="46" t="s">
        <v>71</v>
      </c>
      <c r="C1" s="46"/>
    </row>
    <row r="2" spans="2:3" x14ac:dyDescent="0.25">
      <c r="B2" s="1"/>
    </row>
    <row r="3" spans="2:3" x14ac:dyDescent="0.25">
      <c r="B3" s="3" t="s">
        <v>2</v>
      </c>
      <c r="C3" s="12" t="s">
        <v>63</v>
      </c>
    </row>
    <row r="4" spans="2:3" x14ac:dyDescent="0.25">
      <c r="B4" s="25" t="s">
        <v>70</v>
      </c>
      <c r="C4" s="13"/>
    </row>
    <row r="5" spans="2:3" x14ac:dyDescent="0.25">
      <c r="B5" s="25" t="s">
        <v>15</v>
      </c>
      <c r="C5" s="13"/>
    </row>
    <row r="6" spans="2:3" x14ac:dyDescent="0.25">
      <c r="B6" s="25" t="s">
        <v>18</v>
      </c>
      <c r="C6" s="13"/>
    </row>
    <row r="7" spans="2:3" x14ac:dyDescent="0.25">
      <c r="B7" s="25" t="s">
        <v>29</v>
      </c>
      <c r="C7" s="13"/>
    </row>
    <row r="8" spans="2:3" x14ac:dyDescent="0.25">
      <c r="B8" s="25" t="s">
        <v>30</v>
      </c>
      <c r="C8" s="13"/>
    </row>
    <row r="9" spans="2:3" x14ac:dyDescent="0.25">
      <c r="B9" s="25" t="s">
        <v>31</v>
      </c>
      <c r="C9" s="13"/>
    </row>
    <row r="10" spans="2:3" x14ac:dyDescent="0.25">
      <c r="B10" s="25" t="s">
        <v>36</v>
      </c>
      <c r="C10" s="13"/>
    </row>
    <row r="11" spans="2:3" x14ac:dyDescent="0.25">
      <c r="B11" s="25" t="s">
        <v>42</v>
      </c>
      <c r="C11" s="13"/>
    </row>
    <row r="12" spans="2:3" x14ac:dyDescent="0.25">
      <c r="B12" s="25" t="s">
        <v>22</v>
      </c>
      <c r="C12" s="13"/>
    </row>
    <row r="13" spans="2:3" x14ac:dyDescent="0.25">
      <c r="B13" s="25" t="s">
        <v>27</v>
      </c>
      <c r="C13" s="13"/>
    </row>
    <row r="14" spans="2:3" x14ac:dyDescent="0.25">
      <c r="B14" s="1"/>
    </row>
  </sheetData>
  <mergeCells count="1">
    <mergeCell ref="B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0F240F785D114C8FB293DD1FD2AD43" ma:contentTypeVersion="16" ma:contentTypeDescription="Create a new document." ma:contentTypeScope="" ma:versionID="5dd15620c2c98af2f342ec02760d1d76">
  <xsd:schema xmlns:xsd="http://www.w3.org/2001/XMLSchema" xmlns:xs="http://www.w3.org/2001/XMLSchema" xmlns:p="http://schemas.microsoft.com/office/2006/metadata/properties" xmlns:ns2="42796bfe-c33e-4460-99bd-a2889f9ae4a0" xmlns:ns3="244504b4-7526-4bf1-9f71-16aa23f1b558" targetNamespace="http://schemas.microsoft.com/office/2006/metadata/properties" ma:root="true" ma:fieldsID="db5df95d46f6ffe865a61484a232cc24" ns2:_="" ns3:_="">
    <xsd:import namespace="42796bfe-c33e-4460-99bd-a2889f9ae4a0"/>
    <xsd:import namespace="244504b4-7526-4bf1-9f71-16aa23f1b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96bfe-c33e-4460-99bd-a2889f9a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9b6fa2-939c-4a06-9def-8ce710d83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504b4-7526-4bf1-9f71-16aa23f1b5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7e155b-a26a-4aa7-99ff-85db9a43ea2b}" ma:internalName="TaxCatchAll" ma:showField="CatchAllData" ma:web="244504b4-7526-4bf1-9f71-16aa23f1b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4504b4-7526-4bf1-9f71-16aa23f1b558" xsi:nil="true"/>
    <lcf76f155ced4ddcb4097134ff3c332f xmlns="42796bfe-c33e-4460-99bd-a2889f9ae4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2CBDFD-C8C0-4FA8-ADC3-4F949AA81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16BC9-0790-4885-AFBE-17629E5C2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96bfe-c33e-4460-99bd-a2889f9ae4a0"/>
    <ds:schemaRef ds:uri="244504b4-7526-4bf1-9f71-16aa23f1b5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6DF8B-A5FD-4C4D-99DC-BAEAF2C56305}">
  <ds:schemaRefs>
    <ds:schemaRef ds:uri="http://schemas.microsoft.com/office/2006/metadata/properties"/>
    <ds:schemaRef ds:uri="http://schemas.microsoft.com/office/infopath/2007/PartnerControls"/>
    <ds:schemaRef ds:uri="244504b4-7526-4bf1-9f71-16aa23f1b558"/>
    <ds:schemaRef ds:uri="42796bfe-c33e-4460-99bd-a2889f9ae4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Monthly Contract tasks</vt:lpstr>
      <vt:lpstr>Schedule of works</vt:lpstr>
      <vt:lpstr>Totals </vt:lpstr>
      <vt:lpstr>Ad Hoc Task Costs</vt:lpstr>
      <vt:lpstr>'Monthly Contract tasks'!Print_Area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Crewe</dc:creator>
  <cp:lastModifiedBy>Naomi Crewe</cp:lastModifiedBy>
  <cp:lastPrinted>2026-01-22T13:20:37Z</cp:lastPrinted>
  <dcterms:created xsi:type="dcterms:W3CDTF">2025-07-08T14:43:35Z</dcterms:created>
  <dcterms:modified xsi:type="dcterms:W3CDTF">2026-01-22T13:37:33Z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0x010100950F240F785D114C8FB293DD1FD2AD43</vt:lpwstr>
  </property>
  <property fmtid="{D5CDD505-2E9C-101B-9397-08002B2CF9AE}" pid="3" name="MediaServiceImageTags">
    <vt:lpwstr/>
  </property>
</Properties>
</file>